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vlja\Documents\JARMILA\Veřejné zakázky\2021\Nátěr střechy Laudova\"/>
    </mc:Choice>
  </mc:AlternateContent>
  <bookViews>
    <workbookView xWindow="0" yWindow="0" windowWidth="28335" windowHeight="117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7" i="1"/>
  <c r="E11" i="1"/>
  <c r="E12" i="1"/>
  <c r="E13" i="1"/>
  <c r="E14" i="1"/>
  <c r="E15" i="1"/>
  <c r="E16" i="1"/>
  <c r="E10" i="1"/>
  <c r="E27" i="1" l="1"/>
  <c r="E28" i="1" s="1"/>
  <c r="E29" i="1" s="1"/>
</calcChain>
</file>

<file path=xl/sharedStrings.xml><?xml version="1.0" encoding="utf-8"?>
<sst xmlns="http://schemas.openxmlformats.org/spreadsheetml/2006/main" count="57" uniqueCount="42">
  <si>
    <t>Ošetření plochy odrezovačem</t>
  </si>
  <si>
    <t>Příprava podkladu před nátěrem/odmaštění povrchu</t>
  </si>
  <si>
    <t>Nátěr plechové krytiny barvou</t>
  </si>
  <si>
    <t>Vyčištění stávajících střešních žlabů</t>
  </si>
  <si>
    <t>Ošetření žlabů před nátěrem</t>
  </si>
  <si>
    <t>Nátěr žlabů barvou</t>
  </si>
  <si>
    <t>Odvoz a likvidace odpadu</t>
  </si>
  <si>
    <t>Položka</t>
  </si>
  <si>
    <t>rozměr</t>
  </si>
  <si>
    <t>jednotka</t>
  </si>
  <si>
    <t>cena za jednotku [Kč]</t>
  </si>
  <si>
    <t>cena celkem [Kč]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</si>
  <si>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</si>
  <si>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bm</t>
  </si>
  <si>
    <t>CELKEM bez DPH</t>
  </si>
  <si>
    <t>DPH 21 %</t>
  </si>
  <si>
    <t>CELKEM s DPH</t>
  </si>
  <si>
    <t>-</t>
  </si>
  <si>
    <t>délka střešních žlabů 172 bm</t>
  </si>
  <si>
    <r>
      <t>plocha střechy 880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</si>
  <si>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Očištění plochy střechy mechanické</t>
  </si>
  <si>
    <t>kompl</t>
  </si>
  <si>
    <t>Doprava, manipulace</t>
  </si>
  <si>
    <t>Režie, admin. činnosta</t>
  </si>
  <si>
    <t>Rezerva - max. do 2,5% ceny zakázky</t>
  </si>
  <si>
    <t xml:space="preserve">               Přehledová výměra</t>
  </si>
  <si>
    <t>*) zaměnit za dodavatele</t>
  </si>
  <si>
    <t>vně únik. ocelové shodiště z CHÚC (komplet)</t>
  </si>
  <si>
    <t>Nátěr povrchových kcí a ploch barvou</t>
  </si>
  <si>
    <t>Očištění, ošetření (povrchy) mechan. a odrezovačem</t>
  </si>
  <si>
    <t>Nátěr výplňových kcí a profilů zábradlí barvou</t>
  </si>
  <si>
    <t>Nátěr pochozých kcí a profilů podest/stupňů barvou</t>
  </si>
  <si>
    <t>V  Praze 1. 3. 2021</t>
  </si>
  <si>
    <t>vypr.: Urban P. - OŠK (1. 3. 2021 - podklad pro výběr dodavatele)</t>
  </si>
  <si>
    <t xml:space="preserve">              vně únik. schodiště (z  CHÚC obj. školy) - prostor. svařenec z ocel. nosníků, pororoštů a rámů s drát. výplní !!</t>
  </si>
  <si>
    <t xml:space="preserve">              (zákl. půdorysná plocha vně únik. sch. 3,45x6,45m s propojením 1-3.NP)</t>
  </si>
  <si>
    <t>Vysv.: střešní plášť sedlová střecha s doplňky (prostup. tvarovky, žlaby ap.) - plech. krytina s falcováním ,</t>
  </si>
  <si>
    <t>koef.</t>
  </si>
  <si>
    <t>ZŠ  genpor. Františka Peřiny, Praha 6 - Řepy, Socháňova 19 / 1139</t>
  </si>
  <si>
    <t xml:space="preserve"> Nátěr střechy nad pavilonem B2 a venkovního únikového schodiště (z CHÚC), </t>
  </si>
  <si>
    <t>10/1024</t>
  </si>
  <si>
    <t xml:space="preserve">                         detašované pracoviště Laudova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</si>
</sst>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2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 indent="7"/>
    </xf>
    <xf numFmtId="49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right"/>
    </xf>
    <xf numFmtId="49" fontId="0" fillId="0" borderId="1" xfId="0" applyNumberFormat="1" applyFill="1" applyBorder="1" applyAlignment="1">
      <alignment horizontal="left"/>
    </xf>
    <xf numFmtId="2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/>
    <xf numFmtId="2" fontId="0" fillId="0" borderId="1" xfId="0" applyNumberFormat="1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2" fontId="1" fillId="0" borderId="3" xfId="0" applyNumberFormat="1" applyFont="1" applyBorder="1"/>
    <xf numFmtId="2" fontId="0" fillId="0" borderId="4" xfId="0" applyNumberFormat="1" applyBorder="1" applyAlignment="1">
      <alignment horizontal="right"/>
    </xf>
    <xf numFmtId="49" fontId="0" fillId="0" borderId="5" xfId="0" applyNumberFormat="1" applyFill="1" applyBorder="1" applyAlignment="1">
      <alignment horizontal="left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9" fontId="1" fillId="0" borderId="2" xfId="0" applyNumberFormat="1" applyFont="1" applyFill="1" applyBorder="1"/>
    <xf numFmtId="2" fontId="1" fillId="0" borderId="2" xfId="0" applyNumberFormat="1" applyFont="1" applyFill="1" applyBorder="1"/>
    <xf numFmtId="2" fontId="0" fillId="0" borderId="4" xfId="0" applyNumberFormat="1" applyBorder="1"/>
    <xf numFmtId="49" fontId="1" fillId="0" borderId="5" xfId="0" applyNumberFormat="1" applyFont="1" applyFill="1" applyBorder="1"/>
    <xf numFmtId="2" fontId="1" fillId="0" borderId="5" xfId="0" applyNumberFormat="1" applyFont="1" applyFill="1" applyBorder="1"/>
    <xf numFmtId="2" fontId="1" fillId="0" borderId="6" xfId="0" applyNumberFormat="1" applyFont="1" applyBorder="1"/>
    <xf numFmtId="0" fontId="8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0" fillId="0" borderId="7" xfId="0" applyNumberFormat="1" applyBorder="1" applyAlignment="1">
      <alignment horizontal="left"/>
    </xf>
    <xf numFmtId="2" fontId="0" fillId="0" borderId="7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0" fontId="1" fillId="0" borderId="9" xfId="0" applyFont="1" applyBorder="1"/>
    <xf numFmtId="164" fontId="1" fillId="0" borderId="10" xfId="0" applyNumberFormat="1" applyFont="1" applyBorder="1"/>
    <xf numFmtId="49" fontId="1" fillId="0" borderId="10" xfId="0" applyNumberFormat="1" applyFont="1" applyBorder="1"/>
    <xf numFmtId="2" fontId="1" fillId="0" borderId="10" xfId="0" applyNumberFormat="1" applyFont="1" applyBorder="1"/>
    <xf numFmtId="2" fontId="1" fillId="0" borderId="11" xfId="0" applyNumberFormat="1" applyFont="1" applyBorder="1"/>
    <xf numFmtId="2" fontId="0" fillId="0" borderId="12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7" fillId="0" borderId="14" xfId="0" applyNumberFormat="1" applyFont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164" fontId="1" fillId="0" borderId="16" xfId="0" applyNumberFormat="1" applyFont="1" applyFill="1" applyBorder="1"/>
    <xf numFmtId="164" fontId="0" fillId="0" borderId="14" xfId="0" applyNumberFormat="1" applyFill="1" applyBorder="1"/>
    <xf numFmtId="164" fontId="1" fillId="0" borderId="15" xfId="0" applyNumberFormat="1" applyFont="1" applyFill="1" applyBorder="1"/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indent="1"/>
    </xf>
    <xf numFmtId="0" fontId="4" fillId="0" borderId="19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Normal="100" workbookViewId="0">
      <selection activeCell="A10" sqref="A10:A29"/>
    </sheetView>
  </sheetViews>
  <sheetFormatPr defaultRowHeight="15" x14ac:dyDescent="0.25"/>
  <cols>
    <col min="1" max="1" width="50.42578125" bestFit="1" customWidth="1"/>
    <col min="2" max="2" width="9.140625" style="3"/>
    <col min="3" max="3" width="9.140625" style="2" customWidth="1"/>
    <col min="4" max="4" width="16.140625" style="1" customWidth="1"/>
    <col min="5" max="5" width="16" style="1" bestFit="1" customWidth="1"/>
  </cols>
  <sheetData>
    <row r="1" spans="1:5" ht="18.75" x14ac:dyDescent="0.3">
      <c r="A1" s="29" t="s">
        <v>38</v>
      </c>
      <c r="B1" s="29"/>
      <c r="C1" s="29"/>
      <c r="D1" s="29"/>
      <c r="E1" s="29"/>
    </row>
    <row r="2" spans="1:5" ht="18.75" x14ac:dyDescent="0.3">
      <c r="A2" s="30" t="s">
        <v>39</v>
      </c>
      <c r="B2" s="30"/>
      <c r="C2" s="30"/>
      <c r="D2" s="30"/>
      <c r="E2" s="30"/>
    </row>
    <row r="3" spans="1:5" ht="18.75" x14ac:dyDescent="0.3">
      <c r="A3" s="28" t="s">
        <v>41</v>
      </c>
      <c r="B3" s="28" t="s">
        <v>40</v>
      </c>
      <c r="C3" s="11"/>
      <c r="D3" s="11"/>
      <c r="E3" s="11"/>
    </row>
    <row r="4" spans="1:5" ht="18.75" x14ac:dyDescent="0.3">
      <c r="A4" s="12" t="s">
        <v>25</v>
      </c>
      <c r="B4" s="11"/>
      <c r="C4" s="11"/>
      <c r="D4" s="11"/>
      <c r="E4" s="11"/>
    </row>
    <row r="5" spans="1:5" ht="17.25" x14ac:dyDescent="0.25">
      <c r="A5" s="4" t="s">
        <v>19</v>
      </c>
    </row>
    <row r="6" spans="1:5" x14ac:dyDescent="0.25">
      <c r="A6" s="4" t="s">
        <v>18</v>
      </c>
    </row>
    <row r="7" spans="1:5" ht="15" customHeight="1" thickBot="1" x14ac:dyDescent="0.3">
      <c r="A7" s="4" t="s">
        <v>27</v>
      </c>
    </row>
    <row r="8" spans="1:5" ht="15.75" hidden="1" thickBot="1" x14ac:dyDescent="0.3">
      <c r="A8" s="4"/>
    </row>
    <row r="9" spans="1:5" ht="15.75" thickBot="1" x14ac:dyDescent="0.3">
      <c r="A9" s="34" t="s">
        <v>7</v>
      </c>
      <c r="B9" s="35" t="s">
        <v>8</v>
      </c>
      <c r="C9" s="36" t="s">
        <v>9</v>
      </c>
      <c r="D9" s="37" t="s">
        <v>10</v>
      </c>
      <c r="E9" s="38" t="s">
        <v>11</v>
      </c>
    </row>
    <row r="10" spans="1:5" ht="17.25" x14ac:dyDescent="0.25">
      <c r="A10" s="48" t="s">
        <v>20</v>
      </c>
      <c r="B10" s="40">
        <v>880</v>
      </c>
      <c r="C10" s="31" t="s">
        <v>12</v>
      </c>
      <c r="D10" s="32"/>
      <c r="E10" s="33">
        <f>B10*D10</f>
        <v>0</v>
      </c>
    </row>
    <row r="11" spans="1:5" ht="17.25" x14ac:dyDescent="0.25">
      <c r="A11" s="49" t="s">
        <v>0</v>
      </c>
      <c r="B11" s="41">
        <v>880</v>
      </c>
      <c r="C11" s="5" t="s">
        <v>12</v>
      </c>
      <c r="D11" s="6"/>
      <c r="E11" s="14">
        <f t="shared" ref="E11:E16" si="0">B11*D11</f>
        <v>0</v>
      </c>
    </row>
    <row r="12" spans="1:5" ht="17.25" x14ac:dyDescent="0.25">
      <c r="A12" s="49" t="s">
        <v>1</v>
      </c>
      <c r="B12" s="41">
        <v>880</v>
      </c>
      <c r="C12" s="5" t="s">
        <v>12</v>
      </c>
      <c r="D12" s="6"/>
      <c r="E12" s="14">
        <f t="shared" si="0"/>
        <v>0</v>
      </c>
    </row>
    <row r="13" spans="1:5" ht="17.25" x14ac:dyDescent="0.25">
      <c r="A13" s="49" t="s">
        <v>2</v>
      </c>
      <c r="B13" s="41">
        <v>880</v>
      </c>
      <c r="C13" s="5" t="s">
        <v>12</v>
      </c>
      <c r="D13" s="6"/>
      <c r="E13" s="14">
        <f t="shared" si="0"/>
        <v>0</v>
      </c>
    </row>
    <row r="14" spans="1:5" ht="15.75" x14ac:dyDescent="0.25">
      <c r="A14" s="49" t="s">
        <v>3</v>
      </c>
      <c r="B14" s="41">
        <v>172</v>
      </c>
      <c r="C14" s="5" t="s">
        <v>13</v>
      </c>
      <c r="D14" s="6"/>
      <c r="E14" s="14">
        <f t="shared" si="0"/>
        <v>0</v>
      </c>
    </row>
    <row r="15" spans="1:5" ht="15.75" x14ac:dyDescent="0.25">
      <c r="A15" s="49" t="s">
        <v>4</v>
      </c>
      <c r="B15" s="41">
        <v>172</v>
      </c>
      <c r="C15" s="5" t="s">
        <v>13</v>
      </c>
      <c r="D15" s="6"/>
      <c r="E15" s="14">
        <f t="shared" si="0"/>
        <v>0</v>
      </c>
    </row>
    <row r="16" spans="1:5" ht="15.75" x14ac:dyDescent="0.25">
      <c r="A16" s="49" t="s">
        <v>5</v>
      </c>
      <c r="B16" s="41">
        <v>172</v>
      </c>
      <c r="C16" s="5" t="s">
        <v>13</v>
      </c>
      <c r="D16" s="6"/>
      <c r="E16" s="14">
        <f t="shared" si="0"/>
        <v>0</v>
      </c>
    </row>
    <row r="17" spans="1:5" ht="17.25" x14ac:dyDescent="0.25">
      <c r="A17" s="49" t="s">
        <v>29</v>
      </c>
      <c r="B17" s="42">
        <v>600</v>
      </c>
      <c r="C17" s="5" t="s">
        <v>12</v>
      </c>
      <c r="D17" s="6"/>
      <c r="E17" s="14">
        <f t="shared" ref="E17:E19" si="1">B17*D17</f>
        <v>0</v>
      </c>
    </row>
    <row r="18" spans="1:5" ht="17.25" x14ac:dyDescent="0.25">
      <c r="A18" s="49" t="s">
        <v>1</v>
      </c>
      <c r="B18" s="42">
        <v>600</v>
      </c>
      <c r="C18" s="5" t="s">
        <v>12</v>
      </c>
      <c r="D18" s="6"/>
      <c r="E18" s="14">
        <f t="shared" si="1"/>
        <v>0</v>
      </c>
    </row>
    <row r="19" spans="1:5" ht="17.25" x14ac:dyDescent="0.25">
      <c r="A19" s="49" t="s">
        <v>28</v>
      </c>
      <c r="B19" s="42">
        <v>390</v>
      </c>
      <c r="C19" s="5" t="s">
        <v>12</v>
      </c>
      <c r="D19" s="6"/>
      <c r="E19" s="14">
        <f t="shared" si="1"/>
        <v>0</v>
      </c>
    </row>
    <row r="20" spans="1:5" ht="17.25" x14ac:dyDescent="0.25">
      <c r="A20" s="49" t="s">
        <v>30</v>
      </c>
      <c r="B20" s="42">
        <v>130</v>
      </c>
      <c r="C20" s="5" t="s">
        <v>12</v>
      </c>
      <c r="D20" s="6"/>
      <c r="E20" s="14">
        <f t="shared" ref="E20" si="2">B20*D20</f>
        <v>0</v>
      </c>
    </row>
    <row r="21" spans="1:5" ht="17.25" x14ac:dyDescent="0.25">
      <c r="A21" s="49" t="s">
        <v>31</v>
      </c>
      <c r="B21" s="42">
        <v>80</v>
      </c>
      <c r="C21" s="5" t="s">
        <v>12</v>
      </c>
      <c r="D21" s="6"/>
      <c r="E21" s="14">
        <f t="shared" ref="E21:E25" si="3">B21*D21</f>
        <v>0</v>
      </c>
    </row>
    <row r="22" spans="1:5" ht="15.75" x14ac:dyDescent="0.25">
      <c r="A22" s="49" t="s">
        <v>22</v>
      </c>
      <c r="B22" s="43">
        <v>1</v>
      </c>
      <c r="C22" s="7" t="s">
        <v>21</v>
      </c>
      <c r="D22" s="8"/>
      <c r="E22" s="14">
        <f t="shared" si="3"/>
        <v>0</v>
      </c>
    </row>
    <row r="23" spans="1:5" ht="15.75" x14ac:dyDescent="0.25">
      <c r="A23" s="49" t="s">
        <v>23</v>
      </c>
      <c r="B23" s="43">
        <v>1</v>
      </c>
      <c r="C23" s="7" t="s">
        <v>21</v>
      </c>
      <c r="D23" s="8"/>
      <c r="E23" s="14">
        <f t="shared" si="3"/>
        <v>0</v>
      </c>
    </row>
    <row r="24" spans="1:5" ht="15.75" x14ac:dyDescent="0.25">
      <c r="A24" s="49" t="s">
        <v>6</v>
      </c>
      <c r="B24" s="43">
        <v>1</v>
      </c>
      <c r="C24" s="7" t="s">
        <v>21</v>
      </c>
      <c r="D24" s="8"/>
      <c r="E24" s="14">
        <f t="shared" si="3"/>
        <v>0</v>
      </c>
    </row>
    <row r="25" spans="1:5" ht="16.5" thickBot="1" x14ac:dyDescent="0.3">
      <c r="A25" s="50" t="s">
        <v>24</v>
      </c>
      <c r="B25" s="44">
        <v>1</v>
      </c>
      <c r="C25" s="15" t="s">
        <v>37</v>
      </c>
      <c r="D25" s="16"/>
      <c r="E25" s="17">
        <f t="shared" si="3"/>
        <v>0</v>
      </c>
    </row>
    <row r="26" spans="1:5" ht="16.5" hidden="1" thickBot="1" x14ac:dyDescent="0.3">
      <c r="A26" s="51"/>
      <c r="B26" s="18" t="s">
        <v>17</v>
      </c>
      <c r="C26" s="19" t="s">
        <v>17</v>
      </c>
      <c r="D26" s="20" t="s">
        <v>17</v>
      </c>
      <c r="E26" s="39"/>
    </row>
    <row r="27" spans="1:5" ht="15.75" x14ac:dyDescent="0.25">
      <c r="A27" s="52" t="s">
        <v>14</v>
      </c>
      <c r="B27" s="45"/>
      <c r="C27" s="21"/>
      <c r="D27" s="22"/>
      <c r="E27" s="13">
        <f>SUM(E10:E26)</f>
        <v>0</v>
      </c>
    </row>
    <row r="28" spans="1:5" ht="15.75" x14ac:dyDescent="0.25">
      <c r="A28" s="53" t="s">
        <v>15</v>
      </c>
      <c r="B28" s="46"/>
      <c r="C28" s="9"/>
      <c r="D28" s="10"/>
      <c r="E28" s="23">
        <f>21%*E27</f>
        <v>0</v>
      </c>
    </row>
    <row r="29" spans="1:5" ht="16.5" thickBot="1" x14ac:dyDescent="0.3">
      <c r="A29" s="54" t="s">
        <v>16</v>
      </c>
      <c r="B29" s="47"/>
      <c r="C29" s="24"/>
      <c r="D29" s="25"/>
      <c r="E29" s="26">
        <f>E27+E28</f>
        <v>0</v>
      </c>
    </row>
    <row r="30" spans="1:5" hidden="1" x14ac:dyDescent="0.25"/>
    <row r="31" spans="1:5" x14ac:dyDescent="0.25">
      <c r="A31" t="s">
        <v>32</v>
      </c>
    </row>
    <row r="32" spans="1:5" x14ac:dyDescent="0.25">
      <c r="A32" t="s">
        <v>33</v>
      </c>
      <c r="C32" s="2" t="s">
        <v>26</v>
      </c>
    </row>
    <row r="34" spans="1:1" x14ac:dyDescent="0.25">
      <c r="A34" s="27" t="s">
        <v>36</v>
      </c>
    </row>
    <row r="35" spans="1:1" x14ac:dyDescent="0.25">
      <c r="A35" s="27" t="s">
        <v>34</v>
      </c>
    </row>
    <row r="36" spans="1:1" x14ac:dyDescent="0.25">
      <c r="A36" s="27" t="s">
        <v>35</v>
      </c>
    </row>
  </sheetData>
  <mergeCells count="2">
    <mergeCell ref="A1:E1"/>
    <mergeCell ref="A2:E2"/>
  </mergeCells>
  <pageMargins left="0.7" right="0.7" top="0.78740157499999996" bottom="0.78740157499999996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Votavová</dc:creator>
  <cp:lastModifiedBy>Jarmila Pavlišová</cp:lastModifiedBy>
  <cp:lastPrinted>2021-03-19T14:12:37Z</cp:lastPrinted>
  <dcterms:created xsi:type="dcterms:W3CDTF">2020-04-04T14:38:44Z</dcterms:created>
  <dcterms:modified xsi:type="dcterms:W3CDTF">2021-03-19T14:13:47Z</dcterms:modified>
</cp:coreProperties>
</file>